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61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<sst xmlns="http://schemas.openxmlformats.org/spreadsheetml/2006/main" count="82" uniqueCount="68">
  <si>
    <t>Total Corn</t>
  </si>
  <si>
    <t>Imports</t>
  </si>
  <si>
    <t xml:space="preserve">Imports </t>
  </si>
  <si>
    <t>From U.S.</t>
  </si>
  <si>
    <t>US Share</t>
  </si>
  <si>
    <t>%</t>
  </si>
  <si>
    <t>Oct.-Sept.</t>
  </si>
  <si>
    <t xml:space="preserve"> </t>
  </si>
  <si>
    <t>Mkt Yr. &amp;</t>
  </si>
  <si>
    <t>2003-04</t>
  </si>
  <si>
    <t>1994-95</t>
  </si>
  <si>
    <t>1995-96</t>
  </si>
  <si>
    <t>1996-97</t>
  </si>
  <si>
    <t>1997-98</t>
  </si>
  <si>
    <t>1998-99</t>
  </si>
  <si>
    <t>1999-2000</t>
  </si>
  <si>
    <t>2001-02</t>
  </si>
  <si>
    <t>2002-03</t>
  </si>
  <si>
    <t>000 MT</t>
  </si>
  <si>
    <t xml:space="preserve">                                                        USDA February 1997 Baseline Projections</t>
  </si>
  <si>
    <t>ACTUAL (Source-USDA)</t>
  </si>
  <si>
    <r>
      <t xml:space="preserve">Source:  </t>
    </r>
    <r>
      <rPr>
        <i/>
        <sz val="10"/>
        <rFont val="Arial"/>
        <family val="2"/>
      </rPr>
      <t>USDA Baseline Projections, February 1997</t>
    </r>
  </si>
  <si>
    <t xml:space="preserve">                                                         EU Corn Imports and U.S. Share Projected</t>
  </si>
  <si>
    <t>Total EU</t>
  </si>
  <si>
    <t>U.S.D.A.</t>
  </si>
  <si>
    <t>Proj. %</t>
  </si>
  <si>
    <t>Mkt. Yr.</t>
  </si>
  <si>
    <t>2000-01</t>
  </si>
  <si>
    <t>of World</t>
  </si>
  <si>
    <t>CornTrade</t>
  </si>
  <si>
    <t>USDA</t>
  </si>
  <si>
    <t>Using</t>
  </si>
  <si>
    <t>EU Impts</t>
  </si>
  <si>
    <t>USDA '97</t>
  </si>
  <si>
    <t>US % of</t>
  </si>
  <si>
    <t>World Trd</t>
  </si>
  <si>
    <t>What US</t>
  </si>
  <si>
    <t>Share</t>
  </si>
  <si>
    <t>ShareMMT</t>
  </si>
  <si>
    <t>Should've</t>
  </si>
  <si>
    <t>Been</t>
  </si>
  <si>
    <t>Updated</t>
  </si>
  <si>
    <t>withFeb04</t>
  </si>
  <si>
    <t>USDA EU</t>
  </si>
  <si>
    <t>Actual U.S. Corn Exports</t>
  </si>
  <si>
    <t>To EU..1996-97-03-04</t>
  </si>
  <si>
    <t>2003-04*</t>
  </si>
  <si>
    <t>2002-03*</t>
  </si>
  <si>
    <t>What U.S. Corn Exports To EU</t>
  </si>
  <si>
    <t>Should Be (Feb'04)**</t>
  </si>
  <si>
    <t>Should've Been (1997 baseline)**</t>
  </si>
  <si>
    <t>*Note:  This section is using the latest USDA Feb. 2004 WASDE Report For Corn Imports By the European Union</t>
  </si>
  <si>
    <t>ForgoneCumExports</t>
  </si>
  <si>
    <t>Forgone-GMO LostCum. Exports</t>
  </si>
  <si>
    <t>in mil. bu.</t>
  </si>
  <si>
    <t>Actual CumIn Mil. Bu.</t>
  </si>
  <si>
    <t>**Note:  Using USDA 1997 Baseline EU Total Corn Imports in 000 MT and Projected U.S. Market Share of World Corn Trade</t>
  </si>
  <si>
    <t xml:space="preserve">   Plus Updating MY 2001/02, MY 2002/03 and MY 2003/04 EU Corn Imports and the percent that USDA says will be U.S.</t>
  </si>
  <si>
    <t>to the European Union because of GMO corn varieties being introduced or perhaps the larger number of 764 million bushels</t>
  </si>
  <si>
    <t>SUMMARY:  I expect it is reasonable to assume that the U.S. either lost 623 million bushels of corn exports cummulatively</t>
  </si>
  <si>
    <r>
      <t>since MY 1996-97, if one uses the more recent EU corn import estimates provided by USDA.</t>
    </r>
    <r>
      <rPr>
        <b/>
        <sz val="10"/>
        <rFont val="Arial"/>
        <family val="2"/>
      </rPr>
      <t xml:space="preserve"> Regardless, it is clear</t>
    </r>
  </si>
  <si>
    <t>that the U.S. has gone from having 82% of EU corn import business down to 0% based on USDA's data and even</t>
  </si>
  <si>
    <t>if one assumed that the U.S. lost perhaps 500 million bushels cumulatively during the period, the negative impact</t>
  </si>
  <si>
    <t xml:space="preserve">on price is tremendous.  </t>
  </si>
  <si>
    <t>Compiled by Dan McGuire, CEO &amp; Director Farmer Choice-Customer First, American Corn Growers Foundation</t>
  </si>
  <si>
    <t>Febraruy 27, 2004</t>
  </si>
  <si>
    <t>European Union Corn Imports From The World and The U.S. 1994-2003-GMO Lost Exports</t>
  </si>
  <si>
    <t>US Corn Export toEU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</si>
</sst>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u val="single"/>
      <sz val="10"/>
      <color indexed="48"/>
      <name val="Arial"/>
      <family val="2"/>
    </font>
    <font>
      <sz val="10"/>
      <color indexed="48"/>
      <name val="Arial"/>
      <family val="2"/>
    </font>
    <font>
      <b/>
      <i/>
      <u val="single"/>
      <sz val="10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9" fontId="0" fillId="0" borderId="0" xfId="19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9" fontId="0" fillId="0" borderId="0" xfId="19" applyFont="1" applyAlignment="1">
      <alignment/>
    </xf>
    <xf numFmtId="17" fontId="0" fillId="0" borderId="0" xfId="0" applyNumberFormat="1" applyAlignment="1">
      <alignment horizontal="center"/>
    </xf>
    <xf numFmtId="9" fontId="0" fillId="0" borderId="0" xfId="19" applyFont="1" applyAlignment="1">
      <alignment horizontal="right"/>
    </xf>
    <xf numFmtId="0" fontId="4" fillId="0" borderId="0" xfId="0" applyFont="1" applyAlignment="1">
      <alignment horizontal="center"/>
    </xf>
    <xf numFmtId="9" fontId="4" fillId="0" borderId="0" xfId="19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4">
      <selection activeCell="N27" sqref="N27"/>
    </sheetView>
  </sheetViews>
  <sheetFormatPr defaultColWidth="11.421875" defaultRowHeight="12.75"/>
  <cols>
    <col min="1" max="16384" width="8.8515625" style="0" customWidth="1"/>
  </cols>
  <sheetData>
    <row r="1" ht="16.5">
      <c r="A1" s="2" t="s">
        <v>66</v>
      </c>
    </row>
    <row r="2" spans="1:6" ht="16.5">
      <c r="A2" s="2"/>
      <c r="B2" s="1" t="s">
        <v>20</v>
      </c>
      <c r="F2" t="s">
        <v>21</v>
      </c>
    </row>
    <row r="3" spans="1:11" ht="12">
      <c r="A3" t="s">
        <v>8</v>
      </c>
      <c r="B3" s="3" t="s">
        <v>0</v>
      </c>
      <c r="C3" s="3" t="s">
        <v>2</v>
      </c>
      <c r="D3" s="10" t="s">
        <v>4</v>
      </c>
      <c r="F3" s="5" t="s">
        <v>19</v>
      </c>
      <c r="K3" s="17" t="s">
        <v>41</v>
      </c>
    </row>
    <row r="4" spans="1:11" ht="12">
      <c r="A4" t="s">
        <v>6</v>
      </c>
      <c r="B4" s="3" t="s">
        <v>1</v>
      </c>
      <c r="C4" s="3" t="s">
        <v>3</v>
      </c>
      <c r="D4" s="10" t="s">
        <v>5</v>
      </c>
      <c r="F4" s="3" t="s">
        <v>22</v>
      </c>
      <c r="K4" s="17" t="s">
        <v>42</v>
      </c>
    </row>
    <row r="5" spans="1:11" ht="12">
      <c r="A5" t="s">
        <v>7</v>
      </c>
      <c r="B5" s="3" t="s">
        <v>18</v>
      </c>
      <c r="C5" s="3" t="s">
        <v>18</v>
      </c>
      <c r="D5" s="10"/>
      <c r="E5" t="s">
        <v>26</v>
      </c>
      <c r="F5" t="s">
        <v>23</v>
      </c>
      <c r="G5" s="3" t="s">
        <v>24</v>
      </c>
      <c r="H5" s="16" t="s">
        <v>36</v>
      </c>
      <c r="I5" s="3" t="s">
        <v>31</v>
      </c>
      <c r="J5" s="3" t="s">
        <v>31</v>
      </c>
      <c r="K5" s="16" t="s">
        <v>43</v>
      </c>
    </row>
    <row r="6" spans="2:11" ht="12">
      <c r="B6" s="3"/>
      <c r="C6" s="3"/>
      <c r="D6" s="10"/>
      <c r="F6" t="s">
        <v>1</v>
      </c>
      <c r="G6" t="s">
        <v>25</v>
      </c>
      <c r="H6" s="17" t="s">
        <v>38</v>
      </c>
      <c r="I6" s="8">
        <v>38018</v>
      </c>
      <c r="J6" t="s">
        <v>33</v>
      </c>
      <c r="K6" s="17" t="s">
        <v>1</v>
      </c>
    </row>
    <row r="7" spans="1:11" ht="12">
      <c r="A7" t="s">
        <v>10</v>
      </c>
      <c r="B7" s="3">
        <v>3831</v>
      </c>
      <c r="C7" s="6">
        <v>3151</v>
      </c>
      <c r="D7" s="11">
        <f aca="true" t="shared" si="0" ref="D7:D16">C7/B7</f>
        <v>0.8225006525711303</v>
      </c>
      <c r="G7" t="s">
        <v>28</v>
      </c>
      <c r="H7" s="17" t="s">
        <v>39</v>
      </c>
      <c r="I7" s="3" t="s">
        <v>30</v>
      </c>
      <c r="J7" t="s">
        <v>34</v>
      </c>
      <c r="K7" s="17" t="s">
        <v>36</v>
      </c>
    </row>
    <row r="8" spans="1:11" ht="12">
      <c r="A8" t="s">
        <v>11</v>
      </c>
      <c r="B8" s="3">
        <v>4486</v>
      </c>
      <c r="C8" s="6">
        <v>2390</v>
      </c>
      <c r="D8" s="11">
        <f t="shared" si="0"/>
        <v>0.5327686134641105</v>
      </c>
      <c r="G8" t="s">
        <v>29</v>
      </c>
      <c r="H8" s="16" t="s">
        <v>40</v>
      </c>
      <c r="I8" s="3" t="s">
        <v>32</v>
      </c>
      <c r="J8" t="s">
        <v>35</v>
      </c>
      <c r="K8" s="17" t="s">
        <v>37</v>
      </c>
    </row>
    <row r="9" spans="1:11" ht="12">
      <c r="A9" t="s">
        <v>12</v>
      </c>
      <c r="B9" s="3">
        <v>2421</v>
      </c>
      <c r="C9" s="6">
        <v>1710</v>
      </c>
      <c r="D9" s="11">
        <f t="shared" si="0"/>
        <v>0.7063197026022305</v>
      </c>
      <c r="E9" t="s">
        <v>12</v>
      </c>
      <c r="F9">
        <v>2300</v>
      </c>
      <c r="G9" s="4">
        <v>0.795</v>
      </c>
      <c r="H9" s="17">
        <f aca="true" t="shared" si="1" ref="H9:H16">F9*G9</f>
        <v>1828.5</v>
      </c>
      <c r="J9" s="4">
        <v>0.8</v>
      </c>
      <c r="K9" s="17">
        <f>H9</f>
        <v>1828.5</v>
      </c>
    </row>
    <row r="10" spans="1:11" ht="12">
      <c r="A10" t="s">
        <v>13</v>
      </c>
      <c r="B10" s="3">
        <v>2055</v>
      </c>
      <c r="C10" s="6">
        <v>207</v>
      </c>
      <c r="D10" s="11">
        <f t="shared" si="0"/>
        <v>0.10072992700729927</v>
      </c>
      <c r="E10" t="s">
        <v>13</v>
      </c>
      <c r="F10">
        <v>2800</v>
      </c>
      <c r="G10" s="4">
        <v>0.816</v>
      </c>
      <c r="H10" s="17">
        <f t="shared" si="1"/>
        <v>2284.7999999999997</v>
      </c>
      <c r="J10" s="4">
        <v>0.82</v>
      </c>
      <c r="K10" s="17">
        <f>H10</f>
        <v>2284.7999999999997</v>
      </c>
    </row>
    <row r="11" spans="1:11" ht="12">
      <c r="A11" t="s">
        <v>14</v>
      </c>
      <c r="B11" s="3">
        <v>2716</v>
      </c>
      <c r="C11" s="6">
        <v>201</v>
      </c>
      <c r="D11" s="11">
        <f t="shared" si="0"/>
        <v>0.0740058910162003</v>
      </c>
      <c r="E11" t="s">
        <v>14</v>
      </c>
      <c r="F11">
        <v>2300</v>
      </c>
      <c r="G11" s="4">
        <v>0.846</v>
      </c>
      <c r="H11" s="17">
        <f t="shared" si="1"/>
        <v>1945.8</v>
      </c>
      <c r="J11" s="4">
        <v>0.85</v>
      </c>
      <c r="K11" s="17">
        <f>H11</f>
        <v>1945.8</v>
      </c>
    </row>
    <row r="12" spans="1:11" ht="12">
      <c r="A12" t="s">
        <v>15</v>
      </c>
      <c r="B12" s="3">
        <v>2296</v>
      </c>
      <c r="C12" s="6">
        <v>106</v>
      </c>
      <c r="D12" s="11">
        <f t="shared" si="0"/>
        <v>0.046167247386759584</v>
      </c>
      <c r="E12" t="s">
        <v>15</v>
      </c>
      <c r="F12">
        <v>2400</v>
      </c>
      <c r="G12" s="4">
        <v>0.854</v>
      </c>
      <c r="H12" s="17">
        <f t="shared" si="1"/>
        <v>2049.6</v>
      </c>
      <c r="J12" s="4">
        <v>0.85</v>
      </c>
      <c r="K12" s="17">
        <f>H12</f>
        <v>2049.6</v>
      </c>
    </row>
    <row r="13" spans="1:11" ht="12">
      <c r="A13" t="s">
        <v>27</v>
      </c>
      <c r="B13" s="3">
        <v>2857</v>
      </c>
      <c r="C13" s="6">
        <v>40</v>
      </c>
      <c r="D13" s="11">
        <f t="shared" si="0"/>
        <v>0.01400070003500175</v>
      </c>
      <c r="E13" t="s">
        <v>27</v>
      </c>
      <c r="F13">
        <v>2300</v>
      </c>
      <c r="G13" s="4">
        <v>0.851</v>
      </c>
      <c r="H13" s="17">
        <f t="shared" si="1"/>
        <v>1957.3</v>
      </c>
      <c r="J13" s="4">
        <v>0.85</v>
      </c>
      <c r="K13" s="17">
        <f>H13</f>
        <v>1957.3</v>
      </c>
    </row>
    <row r="14" spans="1:11" ht="12">
      <c r="A14" t="s">
        <v>16</v>
      </c>
      <c r="B14" s="3">
        <v>2906</v>
      </c>
      <c r="C14" s="6">
        <v>55</v>
      </c>
      <c r="D14" s="11">
        <f t="shared" si="0"/>
        <v>0.018926359256710254</v>
      </c>
      <c r="E14" t="s">
        <v>16</v>
      </c>
      <c r="F14">
        <v>2300</v>
      </c>
      <c r="G14" s="4">
        <v>0.842</v>
      </c>
      <c r="H14" s="17">
        <f t="shared" si="1"/>
        <v>1936.6</v>
      </c>
      <c r="I14">
        <v>2900</v>
      </c>
      <c r="J14" s="4">
        <v>0.84</v>
      </c>
      <c r="K14" s="17">
        <f>I14*J14</f>
        <v>2436</v>
      </c>
    </row>
    <row r="15" spans="1:11" ht="12">
      <c r="A15" t="s">
        <v>47</v>
      </c>
      <c r="B15" s="3">
        <v>3800</v>
      </c>
      <c r="C15" s="6">
        <v>37</v>
      </c>
      <c r="D15" s="11">
        <f t="shared" si="0"/>
        <v>0.009736842105263158</v>
      </c>
      <c r="E15" t="s">
        <v>17</v>
      </c>
      <c r="F15">
        <v>2300</v>
      </c>
      <c r="G15" s="4">
        <v>0.832</v>
      </c>
      <c r="H15" s="17">
        <f t="shared" si="1"/>
        <v>1913.6</v>
      </c>
      <c r="I15">
        <v>3800</v>
      </c>
      <c r="J15" s="4">
        <v>0.83</v>
      </c>
      <c r="K15" s="17">
        <f>I15*J15</f>
        <v>3154</v>
      </c>
    </row>
    <row r="16" spans="1:11" ht="12">
      <c r="A16" t="s">
        <v>46</v>
      </c>
      <c r="B16" s="3">
        <v>4500</v>
      </c>
      <c r="C16" s="6">
        <v>0</v>
      </c>
      <c r="D16" s="11">
        <f t="shared" si="0"/>
        <v>0</v>
      </c>
      <c r="E16" t="s">
        <v>9</v>
      </c>
      <c r="F16">
        <v>2300</v>
      </c>
      <c r="G16" s="7">
        <v>0.828</v>
      </c>
      <c r="H16" s="17">
        <f t="shared" si="1"/>
        <v>1904.3999999999999</v>
      </c>
      <c r="I16">
        <v>4500</v>
      </c>
      <c r="J16" s="4">
        <v>0.83</v>
      </c>
      <c r="K16" s="17">
        <f>I16*J16</f>
        <v>3735</v>
      </c>
    </row>
    <row r="17" spans="1:11" ht="12">
      <c r="A17" t="s">
        <v>44</v>
      </c>
      <c r="B17" s="3"/>
      <c r="C17" s="6"/>
      <c r="D17" s="9"/>
      <c r="E17" t="s">
        <v>48</v>
      </c>
      <c r="G17" s="7"/>
      <c r="H17" s="16" t="s">
        <v>18</v>
      </c>
      <c r="I17" t="s">
        <v>67</v>
      </c>
      <c r="J17" s="4"/>
      <c r="K17" s="16" t="s">
        <v>18</v>
      </c>
    </row>
    <row r="18" spans="1:11" ht="12">
      <c r="A18" t="s">
        <v>45</v>
      </c>
      <c r="C18" s="1">
        <f>SUM(C9:C17)</f>
        <v>2356</v>
      </c>
      <c r="E18" t="s">
        <v>50</v>
      </c>
      <c r="H18" s="18">
        <f>SUM(H9:H16)</f>
        <v>15820.599999999999</v>
      </c>
      <c r="I18" t="s">
        <v>49</v>
      </c>
      <c r="K18" s="18">
        <f>SUM(K9:K16)</f>
        <v>19391</v>
      </c>
    </row>
    <row r="19" spans="1:11" ht="12">
      <c r="A19" t="s">
        <v>55</v>
      </c>
      <c r="C19" s="14">
        <v>92.8</v>
      </c>
      <c r="E19" s="12" t="s">
        <v>53</v>
      </c>
      <c r="F19" s="13"/>
      <c r="G19" s="13"/>
      <c r="H19" s="15">
        <v>623</v>
      </c>
      <c r="I19" s="12" t="s">
        <v>52</v>
      </c>
      <c r="J19" s="13"/>
      <c r="K19" s="14">
        <v>764</v>
      </c>
    </row>
    <row r="20" spans="5:11" ht="12">
      <c r="E20" s="13"/>
      <c r="F20" s="13"/>
      <c r="G20" s="13"/>
      <c r="H20" s="13" t="s">
        <v>54</v>
      </c>
      <c r="I20" s="13"/>
      <c r="J20" s="13"/>
      <c r="K20" s="13" t="s">
        <v>54</v>
      </c>
    </row>
    <row r="21" ht="12">
      <c r="A21" t="s">
        <v>51</v>
      </c>
    </row>
    <row r="22" ht="12">
      <c r="A22" t="s">
        <v>56</v>
      </c>
    </row>
    <row r="23" ht="12">
      <c r="A23" t="s">
        <v>57</v>
      </c>
    </row>
    <row r="25" ht="12">
      <c r="A25" t="s">
        <v>59</v>
      </c>
    </row>
    <row r="26" ht="12">
      <c r="A26" t="s">
        <v>58</v>
      </c>
    </row>
    <row r="27" ht="12">
      <c r="A27" t="s">
        <v>60</v>
      </c>
    </row>
    <row r="28" ht="12">
      <c r="A28" s="1" t="s">
        <v>61</v>
      </c>
    </row>
    <row r="29" ht="12">
      <c r="A29" s="1" t="s">
        <v>62</v>
      </c>
    </row>
    <row r="30" ht="12">
      <c r="A30" s="1" t="s">
        <v>63</v>
      </c>
    </row>
    <row r="32" ht="12">
      <c r="A32" s="1" t="s">
        <v>64</v>
      </c>
    </row>
    <row r="33" ht="12">
      <c r="J33" s="1" t="s">
        <v>65</v>
      </c>
    </row>
  </sheetData>
  <printOptions gridLines="1"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Fermanagh Farms,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T. McGuire</dc:creator>
  <cp:keywords/>
  <dc:description/>
  <cp:lastModifiedBy>.</cp:lastModifiedBy>
  <cp:lastPrinted>2004-02-28T00:38:09Z</cp:lastPrinted>
  <dcterms:created xsi:type="dcterms:W3CDTF">2004-02-27T23:01:57Z</dcterms:created>
  <dcterms:modified xsi:type="dcterms:W3CDTF">2004-02-28T00:39:19Z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